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13_ncr:1_{DF3BA786-C3E8-47F9-B364-0FCB9ADEDFC3}" xr6:coauthVersionLast="36" xr6:coauthVersionMax="36" xr10:uidLastSave="{00000000-0000-0000-0000-000000000000}"/>
  <bookViews>
    <workbookView xWindow="0" yWindow="0" windowWidth="28800" windowHeight="12225" xr2:uid="{62536543-8E25-406E-9BF1-552834ADD89D}"/>
  </bookViews>
  <sheets>
    <sheet name="RADIOLOGIE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F15" i="1"/>
  <c r="E15" i="1"/>
  <c r="D15" i="1"/>
  <c r="L14" i="1"/>
  <c r="K14" i="1"/>
  <c r="K13" i="1"/>
  <c r="L13" i="1" s="1"/>
  <c r="K12" i="1"/>
  <c r="G12" i="1"/>
  <c r="L12" i="1" s="1"/>
  <c r="L11" i="1"/>
  <c r="K11" i="1"/>
  <c r="K10" i="1"/>
  <c r="L10" i="1" s="1"/>
  <c r="G10" i="1"/>
  <c r="K9" i="1"/>
  <c r="L9" i="1" s="1"/>
  <c r="G9" i="1"/>
  <c r="M15" i="1"/>
  <c r="K8" i="1"/>
  <c r="L8" i="1" s="1"/>
  <c r="G8" i="1"/>
  <c r="G15" i="1" s="1"/>
  <c r="L15" i="1" l="1"/>
  <c r="K15" i="1"/>
</calcChain>
</file>

<file path=xl/sharedStrings.xml><?xml version="1.0" encoding="utf-8"?>
<sst xmlns="http://schemas.openxmlformats.org/spreadsheetml/2006/main" count="23" uniqueCount="23">
  <si>
    <t>ALOCARE SUME LUNA IULIE 2025</t>
  </si>
  <si>
    <t>30.06.2025</t>
  </si>
  <si>
    <t>Nr.crt.</t>
  </si>
  <si>
    <t>CONTR. A</t>
  </si>
  <si>
    <t>DENUMIRE FURNIZOR</t>
  </si>
  <si>
    <t>TRIM.I 2025</t>
  </si>
  <si>
    <t>TRIM.II 2025</t>
  </si>
  <si>
    <t>SEM. I 2025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</si>
  <si>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</si>
  <si>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</si>
  <si>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</si>
  <si>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</si>
  <si>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</si>
  <si>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</si>
  <si>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D0262</t>
  </si>
  <si>
    <t>CENTRUL MEDICAL PRAIN PENTRU REDAREA AUZULUI SI INFATISARII NORMALE SRL</t>
  </si>
  <si>
    <t>D0264</t>
  </si>
  <si>
    <t>3D DENTAL SRL</t>
  </si>
  <si>
    <t>D0282</t>
  </si>
  <si>
    <t>SPITALUL UNIVERSITAR DE URGENTA BUCURESTI</t>
  </si>
  <si>
    <t xml:space="preserve"> D0297 </t>
  </si>
  <si>
    <t>ELITE DENTAL HUB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</si>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</sst>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49" fontId="3" fillId="2" borderId="0" xfId="2" applyNumberFormat="1" applyFont="1" applyFill="1" applyBorder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164" fontId="5" fillId="0" borderId="3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9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D9A2FEB8-7551-4E24-B82B-1B6A53CC274D}"/>
    <cellStyle name="Comma 16" xfId="3" xr:uid="{A18E3483-D7BE-4771-941A-3E11C1E4AA6B}"/>
    <cellStyle name="Normal" xfId="0" builtinId="0"/>
    <cellStyle name="Normal 10 2" xfId="1" xr:uid="{AD56053E-4430-4BAA-B0EC-924431663BEB}"/>
    <cellStyle name="Normal_PLAFON RAPORTAT TRIM.II,III 2004 10" xfId="2" xr:uid="{6A379C93-2B11-4AD7-B457-1A8D1B9C3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D1F5-3E01-42BF-A2F2-0A6E20656C71}">
  <dimension ref="A1:M25"/>
  <sheetViews>
    <sheetView tabSelected="1" workbookViewId="0">
      <selection activeCell="H29" sqref="H29"/>
    </sheetView>
  </sheetViews>
  <sheetFormatPr defaultRowHeight="12.75" x14ac:dyDescent="0.2"/>
  <cols>
    <col min="1" max="1" width="7.7109375" style="3" customWidth="1"/>
    <col min="2" max="2" width="12.85546875" style="32" bestFit="1" customWidth="1"/>
    <col min="3" max="3" width="36.28515625" style="32" customWidth="1"/>
    <col min="4" max="13" width="15.7109375" style="32" customWidth="1"/>
    <col min="14" max="14" width="14.28515625" style="3" customWidth="1"/>
    <col min="15" max="15" width="15.140625" style="3" customWidth="1"/>
    <col min="16" max="16384" width="9.140625" style="3"/>
  </cols>
  <sheetData>
    <row r="1" spans="1:13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</row>
    <row r="3" spans="1:13" ht="15" x14ac:dyDescent="0.25">
      <c r="A3" s="7"/>
      <c r="B3" s="8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x14ac:dyDescent="0.25">
      <c r="A4" s="7"/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 x14ac:dyDescent="0.25">
      <c r="A5" s="7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" x14ac:dyDescent="0.25">
      <c r="A6" s="11"/>
      <c r="B6" s="1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6" customFormat="1" ht="15.75" x14ac:dyDescent="0.25">
      <c r="A7" s="13" t="s">
        <v>2</v>
      </c>
      <c r="B7" s="14" t="s">
        <v>3</v>
      </c>
      <c r="C7" s="14" t="s">
        <v>4</v>
      </c>
      <c r="D7" s="15">
        <v>45658</v>
      </c>
      <c r="E7" s="15">
        <v>45689</v>
      </c>
      <c r="F7" s="15">
        <v>45717</v>
      </c>
      <c r="G7" s="15" t="s">
        <v>5</v>
      </c>
      <c r="H7" s="15">
        <v>45748</v>
      </c>
      <c r="I7" s="15">
        <v>45778</v>
      </c>
      <c r="J7" s="15">
        <v>45809</v>
      </c>
      <c r="K7" s="15" t="s">
        <v>6</v>
      </c>
      <c r="L7" s="15" t="s">
        <v>7</v>
      </c>
      <c r="M7" s="15">
        <v>45839</v>
      </c>
    </row>
    <row r="8" spans="1:13" s="21" customFormat="1" ht="14.25" x14ac:dyDescent="0.2">
      <c r="A8" s="17">
        <v>1</v>
      </c>
      <c r="B8" s="18" t="s">
        <v>8</v>
      </c>
      <c r="C8" s="19" t="s">
        <v>9</v>
      </c>
      <c r="D8" s="20">
        <v>71990.880000000005</v>
      </c>
      <c r="E8" s="20">
        <v>71105.600000000006</v>
      </c>
      <c r="F8" s="20">
        <v>74259.66</v>
      </c>
      <c r="G8" s="20">
        <f>D8+E8+F8</f>
        <v>217356.14</v>
      </c>
      <c r="H8" s="20">
        <v>46304.24</v>
      </c>
      <c r="I8" s="20">
        <v>61672.86</v>
      </c>
      <c r="J8" s="20">
        <v>62028.06</v>
      </c>
      <c r="K8" s="20">
        <f>H8+I8+J8</f>
        <v>170005.16</v>
      </c>
      <c r="L8" s="20">
        <f>G8+K8</f>
        <v>387361.30000000005</v>
      </c>
      <c r="M8" s="20">
        <v>56120.63</v>
      </c>
    </row>
    <row r="9" spans="1:13" s="21" customFormat="1" ht="14.25" x14ac:dyDescent="0.2">
      <c r="A9" s="17">
        <v>2</v>
      </c>
      <c r="B9" s="18" t="s">
        <v>10</v>
      </c>
      <c r="C9" s="22" t="s">
        <v>11</v>
      </c>
      <c r="D9" s="20">
        <v>14538.18</v>
      </c>
      <c r="E9" s="20">
        <v>14558.4</v>
      </c>
      <c r="F9" s="20">
        <v>15266.1</v>
      </c>
      <c r="G9" s="20">
        <f t="shared" ref="G9:G12" si="0">D9+E9+F9</f>
        <v>44362.68</v>
      </c>
      <c r="H9" s="20">
        <v>10089.780000000001</v>
      </c>
      <c r="I9" s="20">
        <v>13426.08</v>
      </c>
      <c r="J9" s="20">
        <v>13512.68</v>
      </c>
      <c r="K9" s="20">
        <f t="shared" ref="K9:K14" si="1">H9+I9+J9</f>
        <v>37028.54</v>
      </c>
      <c r="L9" s="20">
        <f t="shared" ref="L9:L14" si="2">G9+K9</f>
        <v>81391.22</v>
      </c>
      <c r="M9" s="20">
        <v>12225.75</v>
      </c>
    </row>
    <row r="10" spans="1:13" s="21" customFormat="1" ht="14.25" x14ac:dyDescent="0.2">
      <c r="A10" s="17">
        <v>3</v>
      </c>
      <c r="B10" s="18" t="s">
        <v>12</v>
      </c>
      <c r="C10" s="22" t="s">
        <v>13</v>
      </c>
      <c r="D10" s="20">
        <v>29913.46</v>
      </c>
      <c r="E10" s="20">
        <v>25112.36</v>
      </c>
      <c r="F10" s="20">
        <v>31932.58</v>
      </c>
      <c r="G10" s="20">
        <f t="shared" si="0"/>
        <v>86958.399999999994</v>
      </c>
      <c r="H10" s="20">
        <v>16513.88</v>
      </c>
      <c r="I10" s="20">
        <v>26531.48</v>
      </c>
      <c r="J10" s="20">
        <v>26659.040000000001</v>
      </c>
      <c r="K10" s="20">
        <f t="shared" si="1"/>
        <v>69704.399999999994</v>
      </c>
      <c r="L10" s="20">
        <f t="shared" si="2"/>
        <v>156662.79999999999</v>
      </c>
      <c r="M10" s="20">
        <v>24120.09</v>
      </c>
    </row>
    <row r="11" spans="1:13" s="21" customFormat="1" ht="42.75" x14ac:dyDescent="0.2">
      <c r="A11" s="17">
        <v>4</v>
      </c>
      <c r="B11" s="23" t="s">
        <v>14</v>
      </c>
      <c r="C11" s="24" t="s">
        <v>15</v>
      </c>
      <c r="D11" s="20"/>
      <c r="E11" s="20"/>
      <c r="F11" s="20"/>
      <c r="G11" s="20"/>
      <c r="H11" s="20">
        <v>11100</v>
      </c>
      <c r="I11" s="20">
        <v>13800</v>
      </c>
      <c r="J11" s="20">
        <v>27350.959999999999</v>
      </c>
      <c r="K11" s="20">
        <f t="shared" si="1"/>
        <v>52250.96</v>
      </c>
      <c r="L11" s="20">
        <f t="shared" si="2"/>
        <v>52250.96</v>
      </c>
      <c r="M11" s="20">
        <v>24746.1</v>
      </c>
    </row>
    <row r="12" spans="1:13" s="21" customFormat="1" ht="14.25" x14ac:dyDescent="0.2">
      <c r="A12" s="17">
        <v>5</v>
      </c>
      <c r="B12" s="18" t="s">
        <v>16</v>
      </c>
      <c r="C12" s="22" t="s">
        <v>17</v>
      </c>
      <c r="D12" s="20">
        <v>9179.8799999999992</v>
      </c>
      <c r="E12" s="20">
        <v>11282.76</v>
      </c>
      <c r="F12" s="20">
        <v>10069.56</v>
      </c>
      <c r="G12" s="20">
        <f t="shared" si="0"/>
        <v>30532.199999999997</v>
      </c>
      <c r="H12" s="20">
        <v>7764.48</v>
      </c>
      <c r="I12" s="20">
        <v>9462.9599999999991</v>
      </c>
      <c r="J12" s="20">
        <v>10451.969999999999</v>
      </c>
      <c r="K12" s="20">
        <f t="shared" si="1"/>
        <v>27679.409999999996</v>
      </c>
      <c r="L12" s="20">
        <f t="shared" si="2"/>
        <v>58211.609999999993</v>
      </c>
      <c r="M12" s="20">
        <v>9456.5499999999993</v>
      </c>
    </row>
    <row r="13" spans="1:13" s="21" customFormat="1" ht="28.5" x14ac:dyDescent="0.2">
      <c r="A13" s="17">
        <v>6</v>
      </c>
      <c r="B13" s="18" t="s">
        <v>18</v>
      </c>
      <c r="C13" s="22" t="s">
        <v>19</v>
      </c>
      <c r="D13" s="20"/>
      <c r="E13" s="20"/>
      <c r="F13" s="20"/>
      <c r="G13" s="20"/>
      <c r="H13" s="20">
        <v>242.64</v>
      </c>
      <c r="I13" s="20">
        <v>1956.94</v>
      </c>
      <c r="J13" s="20">
        <v>35862.68</v>
      </c>
      <c r="K13" s="20">
        <f t="shared" si="1"/>
        <v>38062.26</v>
      </c>
      <c r="L13" s="20">
        <f t="shared" si="2"/>
        <v>38062.26</v>
      </c>
      <c r="M13" s="20">
        <v>33725.410000000003</v>
      </c>
    </row>
    <row r="14" spans="1:13" s="21" customFormat="1" ht="14.25" x14ac:dyDescent="0.2">
      <c r="A14" s="17">
        <v>7</v>
      </c>
      <c r="B14" s="18" t="s">
        <v>20</v>
      </c>
      <c r="C14" s="22" t="s">
        <v>21</v>
      </c>
      <c r="D14" s="20"/>
      <c r="E14" s="20"/>
      <c r="F14" s="20"/>
      <c r="G14" s="20"/>
      <c r="H14" s="20">
        <v>505.5</v>
      </c>
      <c r="I14" s="20">
        <v>1374.96</v>
      </c>
      <c r="J14" s="20">
        <v>11721.84</v>
      </c>
      <c r="K14" s="20">
        <f t="shared" si="1"/>
        <v>13602.3</v>
      </c>
      <c r="L14" s="20">
        <f t="shared" si="2"/>
        <v>13602.3</v>
      </c>
      <c r="M14" s="20">
        <v>10605.47</v>
      </c>
    </row>
    <row r="15" spans="1:13" ht="15" x14ac:dyDescent="0.25">
      <c r="A15" s="25" t="s">
        <v>22</v>
      </c>
      <c r="B15" s="26"/>
      <c r="C15" s="27"/>
      <c r="D15" s="28">
        <f>SUM(D8:D12)</f>
        <v>125622.39999999999</v>
      </c>
      <c r="E15" s="28">
        <f>SUM(E8:E12)</f>
        <v>122059.12</v>
      </c>
      <c r="F15" s="28">
        <f>SUM(F8:F12)</f>
        <v>131527.90000000002</v>
      </c>
      <c r="G15" s="28">
        <f>SUM(G8:G12)</f>
        <v>379209.42</v>
      </c>
      <c r="H15" s="28">
        <f>SUM(H8:H14)</f>
        <v>92520.51999999999</v>
      </c>
      <c r="I15" s="28">
        <f>SUM(I8:I14)</f>
        <v>128225.28000000001</v>
      </c>
      <c r="J15" s="28">
        <f>SUM(J8:J14)</f>
        <v>187587.22999999998</v>
      </c>
      <c r="K15" s="28">
        <f>SUM(K8:K14)</f>
        <v>408333.02999999997</v>
      </c>
      <c r="L15" s="28">
        <f>SUM(L8:L14)</f>
        <v>787542.45000000007</v>
      </c>
      <c r="M15" s="28">
        <f>SUM(M8:M14)</f>
        <v>171000.00000000003</v>
      </c>
    </row>
    <row r="16" spans="1:13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s="29" customFormat="1" x14ac:dyDescent="0.2"/>
    <row r="18" spans="1:13" s="30" customFormat="1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s="29" customForma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s="31" customForma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s="7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5" spans="1:13" ht="15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</sheetData>
  <mergeCells count="3">
    <mergeCell ref="A1:D1"/>
    <mergeCell ref="A2:D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RADIOLOGIE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2025-07-01T07:19:36Z</dcterms:created>
  <dcterms:modified xsi:type="dcterms:W3CDTF">2025-07-01T07:20:43Z</dcterms:modified>
</cp:coreProperties>
</file>